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4"/>
  <c r="H5"/>
  <c r="H6"/>
  <c r="H7"/>
  <c r="H8"/>
  <c r="H9"/>
  <c r="H4"/>
  <c r="K6" l="1"/>
  <c r="K4"/>
  <c r="K8"/>
  <c r="K9"/>
  <c r="K5"/>
  <c r="K7"/>
</calcChain>
</file>

<file path=xl/sharedStrings.xml><?xml version="1.0" encoding="utf-8"?>
<sst xmlns="http://schemas.openxmlformats.org/spreadsheetml/2006/main" count="43" uniqueCount="26">
  <si>
    <t>序号</t>
  </si>
  <si>
    <t>准考证号</t>
  </si>
  <si>
    <t>报考单位</t>
  </si>
  <si>
    <t>岗位</t>
  </si>
  <si>
    <t>姓名</t>
  </si>
  <si>
    <t>性别</t>
  </si>
  <si>
    <t>笔试</t>
  </si>
  <si>
    <t>面试</t>
  </si>
  <si>
    <t>综合
成绩</t>
  </si>
  <si>
    <t>备注</t>
  </si>
  <si>
    <t>成绩</t>
  </si>
  <si>
    <t>折合</t>
  </si>
  <si>
    <t>女</t>
  </si>
  <si>
    <t>男</t>
  </si>
  <si>
    <t>余厦华</t>
  </si>
  <si>
    <t>老年医学科</t>
  </si>
  <si>
    <t>李梦琳</t>
  </si>
  <si>
    <t>内科</t>
  </si>
  <si>
    <t>李文博</t>
  </si>
  <si>
    <t>药剂科</t>
  </si>
  <si>
    <t>弓泽华</t>
  </si>
  <si>
    <t>许淑君</t>
  </si>
  <si>
    <t>李婕</t>
  </si>
  <si>
    <t>进入体检</t>
    <phoneticPr fontId="3" type="noConversion"/>
  </si>
  <si>
    <t>金华市第五医院</t>
    <phoneticPr fontId="3" type="noConversion"/>
  </si>
  <si>
    <t>2024年金华市第五医院（浙江医院金华分院）公开招聘工作人员考试（第一批）综合成绩   （4月23日）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</si>
</sst>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/>
  </cellStyleXfs>
  <cellXfs count="17">
    <xf numFmtId="0" fontId="0" fillId="0" borderId="0" xfId="0"/>
    <xf numFmtId="177" fontId="0" fillId="0" borderId="0" xfId="0" applyNumberForma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177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</cellXfs>
  <cellStyles count="3">
    <cellStyle name="常规" xfId="0" builtinId="0"/>
    <cellStyle name="常规 3" xfId="2"/>
    <cellStyle name="常规_卫生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workbookViewId="0">
      <selection activeCell="L19" sqref="L19"/>
    </sheetView>
  </sheetViews>
  <sheetFormatPr defaultColWidth="9" defaultRowHeight="13.5"/>
  <cols>
    <col min="1" max="1" width="7" customWidth="1"/>
    <col min="2" max="2" width="14" customWidth="1"/>
    <col min="3" max="3" width="24.25" customWidth="1"/>
    <col min="4" max="4" width="16.75" customWidth="1"/>
    <col min="5" max="5" width="11.5" customWidth="1"/>
    <col min="6" max="6" width="7.75" customWidth="1"/>
    <col min="7" max="7" width="11" customWidth="1"/>
    <col min="8" max="8" width="10.125" customWidth="1"/>
    <col min="9" max="9" width="9.5" bestFit="1" customWidth="1"/>
    <col min="11" max="11" width="12.875" style="1" customWidth="1"/>
    <col min="12" max="12" width="9.875" customWidth="1"/>
  </cols>
  <sheetData>
    <row r="1" spans="1:12" ht="65.099999999999994" customHeight="1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10"/>
      <c r="L1" s="9"/>
    </row>
    <row r="2" spans="1:12" ht="21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4" t="s">
        <v>5</v>
      </c>
      <c r="G2" s="11" t="s">
        <v>6</v>
      </c>
      <c r="H2" s="11"/>
      <c r="I2" s="11" t="s">
        <v>7</v>
      </c>
      <c r="J2" s="11"/>
      <c r="K2" s="15" t="s">
        <v>8</v>
      </c>
      <c r="L2" s="16" t="s">
        <v>9</v>
      </c>
    </row>
    <row r="3" spans="1:12" ht="21.75" customHeight="1">
      <c r="A3" s="13"/>
      <c r="B3" s="13"/>
      <c r="C3" s="13"/>
      <c r="D3" s="13"/>
      <c r="E3" s="13"/>
      <c r="F3" s="14"/>
      <c r="G3" s="4" t="s">
        <v>10</v>
      </c>
      <c r="H3" s="4" t="s">
        <v>11</v>
      </c>
      <c r="I3" s="4" t="s">
        <v>10</v>
      </c>
      <c r="J3" s="4" t="s">
        <v>11</v>
      </c>
      <c r="K3" s="15"/>
      <c r="L3" s="16"/>
    </row>
    <row r="4" spans="1:12" ht="22.5" customHeight="1">
      <c r="A4" s="3">
        <v>1</v>
      </c>
      <c r="B4" s="2">
        <v>20240423001</v>
      </c>
      <c r="C4" s="8" t="s">
        <v>24</v>
      </c>
      <c r="D4" s="8" t="s">
        <v>15</v>
      </c>
      <c r="E4" s="2" t="s">
        <v>16</v>
      </c>
      <c r="F4" s="2" t="s">
        <v>12</v>
      </c>
      <c r="G4" s="5">
        <v>58</v>
      </c>
      <c r="H4" s="6">
        <f>G4*0.4</f>
        <v>23.200000000000003</v>
      </c>
      <c r="I4" s="7">
        <v>88.33</v>
      </c>
      <c r="J4" s="7">
        <f>I4*0.6</f>
        <v>52.997999999999998</v>
      </c>
      <c r="K4" s="7">
        <f t="shared" ref="K4:K6" si="0">H4+J4</f>
        <v>76.198000000000008</v>
      </c>
      <c r="L4" s="3" t="s">
        <v>23</v>
      </c>
    </row>
    <row r="5" spans="1:12" ht="22.5" customHeight="1">
      <c r="A5" s="3">
        <v>2</v>
      </c>
      <c r="B5" s="2">
        <v>20240423006</v>
      </c>
      <c r="C5" s="8" t="s">
        <v>24</v>
      </c>
      <c r="D5" s="8" t="s">
        <v>17</v>
      </c>
      <c r="E5" s="2" t="s">
        <v>14</v>
      </c>
      <c r="F5" s="2" t="s">
        <v>13</v>
      </c>
      <c r="G5" s="5">
        <v>64</v>
      </c>
      <c r="H5" s="6">
        <f t="shared" ref="H5:H9" si="1">G5*0.4</f>
        <v>25.6</v>
      </c>
      <c r="I5" s="7">
        <v>83</v>
      </c>
      <c r="J5" s="7">
        <f t="shared" ref="J5:J9" si="2">I5*0.6</f>
        <v>49.8</v>
      </c>
      <c r="K5" s="7">
        <f>H5+J5</f>
        <v>75.400000000000006</v>
      </c>
      <c r="L5" s="3" t="s">
        <v>23</v>
      </c>
    </row>
    <row r="6" spans="1:12" ht="22.5" customHeight="1">
      <c r="A6" s="3">
        <v>3</v>
      </c>
      <c r="B6" s="2">
        <v>20240423005</v>
      </c>
      <c r="C6" s="8" t="s">
        <v>24</v>
      </c>
      <c r="D6" s="8" t="s">
        <v>17</v>
      </c>
      <c r="E6" s="2" t="s">
        <v>18</v>
      </c>
      <c r="F6" s="2" t="s">
        <v>13</v>
      </c>
      <c r="G6" s="5">
        <v>61</v>
      </c>
      <c r="H6" s="6">
        <f t="shared" si="1"/>
        <v>24.400000000000002</v>
      </c>
      <c r="I6" s="7">
        <v>86.33</v>
      </c>
      <c r="J6" s="7">
        <f t="shared" si="2"/>
        <v>51.797999999999995</v>
      </c>
      <c r="K6" s="7">
        <f t="shared" si="0"/>
        <v>76.197999999999993</v>
      </c>
      <c r="L6" s="3" t="s">
        <v>23</v>
      </c>
    </row>
    <row r="7" spans="1:12" ht="21" customHeight="1">
      <c r="A7" s="3">
        <v>4</v>
      </c>
      <c r="B7" s="2">
        <v>20240423023</v>
      </c>
      <c r="C7" s="8" t="s">
        <v>24</v>
      </c>
      <c r="D7" s="8" t="s">
        <v>19</v>
      </c>
      <c r="E7" s="2" t="s">
        <v>20</v>
      </c>
      <c r="F7" s="2" t="s">
        <v>12</v>
      </c>
      <c r="G7" s="5">
        <v>62</v>
      </c>
      <c r="H7" s="6">
        <f t="shared" si="1"/>
        <v>24.8</v>
      </c>
      <c r="I7" s="7">
        <v>87</v>
      </c>
      <c r="J7" s="7">
        <f t="shared" si="2"/>
        <v>52.199999999999996</v>
      </c>
      <c r="K7" s="7">
        <f>H7+J7</f>
        <v>77</v>
      </c>
      <c r="L7" s="3" t="s">
        <v>23</v>
      </c>
    </row>
    <row r="8" spans="1:12" ht="22.5" customHeight="1">
      <c r="A8" s="3">
        <v>5</v>
      </c>
      <c r="B8" s="2">
        <v>20240423037</v>
      </c>
      <c r="C8" s="8" t="s">
        <v>24</v>
      </c>
      <c r="D8" s="8" t="s">
        <v>19</v>
      </c>
      <c r="E8" s="2" t="s">
        <v>22</v>
      </c>
      <c r="F8" s="2" t="s">
        <v>12</v>
      </c>
      <c r="G8" s="5">
        <v>63</v>
      </c>
      <c r="H8" s="6">
        <f t="shared" si="1"/>
        <v>25.200000000000003</v>
      </c>
      <c r="I8" s="7">
        <v>83.67</v>
      </c>
      <c r="J8" s="7">
        <f t="shared" si="2"/>
        <v>50.201999999999998</v>
      </c>
      <c r="K8" s="7">
        <f>H8+J8</f>
        <v>75.402000000000001</v>
      </c>
      <c r="L8" s="3"/>
    </row>
    <row r="9" spans="1:12" ht="21" customHeight="1">
      <c r="A9" s="3">
        <v>6</v>
      </c>
      <c r="B9" s="2">
        <v>20240423034</v>
      </c>
      <c r="C9" s="8" t="s">
        <v>24</v>
      </c>
      <c r="D9" s="8" t="s">
        <v>19</v>
      </c>
      <c r="E9" s="2" t="s">
        <v>21</v>
      </c>
      <c r="F9" s="2" t="s">
        <v>12</v>
      </c>
      <c r="G9" s="5">
        <v>59</v>
      </c>
      <c r="H9" s="6">
        <f t="shared" si="1"/>
        <v>23.6</v>
      </c>
      <c r="I9" s="7">
        <v>83.33</v>
      </c>
      <c r="J9" s="7">
        <f t="shared" si="2"/>
        <v>49.997999999999998</v>
      </c>
      <c r="K9" s="7">
        <f>H9+J9</f>
        <v>73.597999999999999</v>
      </c>
      <c r="L9" s="3"/>
    </row>
  </sheetData>
  <sortState ref="B14:L40">
    <sortCondition descending="1" ref="G14:G40"/>
  </sortState>
  <mergeCells count="11">
    <mergeCell ref="A1:L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</mergeCells>
  <phoneticPr fontId="3" type="noConversion"/>
  <pageMargins left="0.70069444444444495" right="0.70069444444444495" top="0.51180555555555596" bottom="0.75138888888888899" header="0.29861111111111099" footer="0.29861111111111099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2006-09-16T00:00:00Z</dcterms:created>
  <dcterms:modified xsi:type="dcterms:W3CDTF">2024-04-23T08:26:31Z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20DEB2B789184CD3B641B8305F047085</vt:lpwstr>
  </property>
</Properties>
</file>